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C37" i="2"/>
  <c r="D37" i="2"/>
  <c r="E37" i="2"/>
  <c r="F37" i="2"/>
  <c r="G37" i="2"/>
  <c r="H37" i="2"/>
  <c r="C28" i="2"/>
  <c r="D28" i="2"/>
  <c r="E28" i="2"/>
  <c r="F28" i="2"/>
  <c r="G28" i="2"/>
  <c r="H28" i="2"/>
  <c r="C18" i="2"/>
  <c r="D18" i="2"/>
  <c r="E18" i="2"/>
  <c r="F18" i="2"/>
  <c r="G18" i="2"/>
  <c r="H18" i="2"/>
  <c r="C12" i="2" l="1"/>
  <c r="C48" i="2" s="1"/>
  <c r="D12" i="2"/>
  <c r="D48" i="2" s="1"/>
  <c r="E12" i="2"/>
  <c r="E48" i="2" s="1"/>
  <c r="F12" i="2"/>
  <c r="F48" i="2" s="1"/>
  <c r="G12" i="2"/>
  <c r="G48" i="2" s="1"/>
  <c r="B12" i="2"/>
  <c r="B18" i="2"/>
  <c r="B28" i="2"/>
  <c r="B37" i="2"/>
  <c r="B41" i="2"/>
  <c r="H12" i="2"/>
  <c r="H48" i="2" s="1"/>
  <c r="P14" i="2"/>
  <c r="P15" i="2"/>
  <c r="I12" i="2"/>
  <c r="I18" i="2"/>
  <c r="I28" i="2"/>
  <c r="I37" i="2"/>
  <c r="I41" i="2"/>
  <c r="P17" i="2"/>
  <c r="J12" i="2"/>
  <c r="K12" i="2"/>
  <c r="L12" i="2"/>
  <c r="M12" i="2"/>
  <c r="N12" i="2"/>
  <c r="O12" i="2"/>
  <c r="P13" i="2" l="1"/>
  <c r="P12" i="2" s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J18" i="2"/>
  <c r="K18" i="2"/>
  <c r="L18" i="2"/>
  <c r="M18" i="2"/>
  <c r="N18" i="2"/>
  <c r="O18" i="2"/>
  <c r="P41" i="2" l="1"/>
  <c r="O48" i="2"/>
  <c r="N48" i="2"/>
  <c r="M48" i="2"/>
  <c r="L48" i="2"/>
  <c r="K48" i="2"/>
  <c r="J48" i="2"/>
  <c r="I48" i="2"/>
  <c r="P19" i="2" l="1"/>
  <c r="P20" i="2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28" i="2" l="1"/>
  <c r="P37" i="2"/>
  <c r="P18" i="2"/>
  <c r="P48" i="2" s="1"/>
  <c r="B48" i="2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<sst xmlns="http://schemas.openxmlformats.org/spreadsheetml/2006/main" count="60" uniqueCount="60">
  <si>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</si>
  <si>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</si>
  <si>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</si>
  <si>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</si>
  <si>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</si>
  <si>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</si>
  <si>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</si>
  <si>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</si>
  <si>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</si>
  <si>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</si>
  <si>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</si>
  <si>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</si>
  <si>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</si>
  <si>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</si>
  <si>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</si>
  <si>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</si>
  <si>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</si>
  <si>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</si>
  <si>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</si>
  <si>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</si>
  <si>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</si>
  <si>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</si>
  <si>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</si>
  <si>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</si>
  <si>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</si>
  <si>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</si>
  <si>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</si>
  <si>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</si>
  <si>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</si>
  <si>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</si>
  <si>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</si>
  <si>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</si>
  <si>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</si>
  <si>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</si>
  <si>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</si>
  <si>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</si>
  <si>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</si>
  <si>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</si>
  <si>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</si>
  <si>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</si>
  <si>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</si>
  <si>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</si>
  <si>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</si>
  <si>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</si>
  <si>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</si>
  <si>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</si>
  <si>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</si>
  <si>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</si>
  <si>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</si>
  <si>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</si>
  <si>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</si>
  <si>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</si>
  <si>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</si>
  <si>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</si>
  <si>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</si>
  <si>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</si>
  <si>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</si>
  <si>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</si>
  <si>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31 DE MAYO 2025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</si>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</sst>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4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E64" sqref="E6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6" ht="15.75" customHeight="1" x14ac:dyDescent="0.25">
      <c r="A8" s="40" t="s">
        <v>58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1" t="s">
        <v>20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G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ref="H12" si="1">SUM(H13:H17)</f>
        <v>64394851.759999998</v>
      </c>
      <c r="I12" s="22">
        <f t="shared" ref="I12" si="2">SUM(I13:I17)</f>
        <v>0</v>
      </c>
      <c r="J12" s="22">
        <f t="shared" ref="J12" si="3">SUM(J13:J17)</f>
        <v>0</v>
      </c>
      <c r="K12" s="22">
        <f t="shared" ref="K12" si="4">SUM(K13:K17)</f>
        <v>0</v>
      </c>
      <c r="L12" s="22">
        <f t="shared" ref="L12" si="5">SUM(L13:L17)</f>
        <v>0</v>
      </c>
      <c r="M12" s="22">
        <f t="shared" ref="M12" si="6">SUM(M13:M17)</f>
        <v>0</v>
      </c>
      <c r="N12" s="22">
        <f t="shared" ref="N12" si="7">SUM(N13:N17)</f>
        <v>0</v>
      </c>
      <c r="O12" s="22">
        <f t="shared" ref="O12" si="8">SUM(O13:O17)</f>
        <v>0</v>
      </c>
      <c r="P12" s="22">
        <f t="shared" ref="P12" si="9">SUM(P13:P17)</f>
        <v>328782908.81999999</v>
      </c>
    </row>
    <row r="13" spans="1:16" ht="14.45" customHeight="1" x14ac:dyDescent="0.25">
      <c r="A13" s="16" t="s">
        <v>23</v>
      </c>
      <c r="B13" s="21">
        <v>728667198</v>
      </c>
      <c r="C13" s="33">
        <v>722719396.79999995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/>
      <c r="J13" s="17"/>
      <c r="K13" s="8"/>
      <c r="L13" s="8"/>
      <c r="M13" s="8"/>
      <c r="N13" s="8"/>
      <c r="O13" s="8"/>
      <c r="P13" s="25">
        <f t="shared" ref="P13:P40" si="10">SUM(D13:O13)</f>
        <v>274288172.31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/>
      <c r="J14" s="17"/>
      <c r="K14" s="8"/>
      <c r="L14" s="8"/>
      <c r="M14" s="8"/>
      <c r="N14" s="8"/>
      <c r="O14" s="8"/>
      <c r="P14" s="25">
        <f t="shared" si="10"/>
        <v>12550616.52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/>
      <c r="J15" s="17"/>
      <c r="K15" s="8"/>
      <c r="L15" s="8"/>
      <c r="M15" s="8"/>
      <c r="N15" s="8"/>
      <c r="O15" s="8"/>
      <c r="P15" s="25">
        <f t="shared" si="10"/>
        <v>1266200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/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/>
      <c r="J17" s="17"/>
      <c r="K17" s="19"/>
      <c r="L17" s="8"/>
      <c r="M17" s="8"/>
      <c r="N17" s="8"/>
      <c r="O17" s="8"/>
      <c r="P17" s="25">
        <f t="shared" si="10"/>
        <v>40677919.990000002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H18" si="11">SUM(C19:C27)</f>
        <v>569792906</v>
      </c>
      <c r="D18" s="22">
        <f t="shared" si="11"/>
        <v>7726800.2000000002</v>
      </c>
      <c r="E18" s="22">
        <f t="shared" si="11"/>
        <v>19694253.079999998</v>
      </c>
      <c r="F18" s="22">
        <f t="shared" si="11"/>
        <v>13673743.449999999</v>
      </c>
      <c r="G18" s="22">
        <f t="shared" si="11"/>
        <v>5609312.0499999998</v>
      </c>
      <c r="H18" s="22">
        <f t="shared" si="11"/>
        <v>8587201.0199999996</v>
      </c>
      <c r="I18" s="22">
        <f t="shared" ref="I18" si="12">SUM(I19:I27)</f>
        <v>0</v>
      </c>
      <c r="J18" s="22">
        <f t="shared" ref="J18" si="13">SUM(J19:J27)</f>
        <v>0</v>
      </c>
      <c r="K18" s="22">
        <f t="shared" ref="K18" si="14">SUM(K19:K27)</f>
        <v>0</v>
      </c>
      <c r="L18" s="22">
        <f t="shared" ref="L18" si="15">SUM(L19:L27)</f>
        <v>0</v>
      </c>
      <c r="M18" s="22">
        <f t="shared" ref="M18" si="16">SUM(M19:M27)</f>
        <v>0</v>
      </c>
      <c r="N18" s="22">
        <f t="shared" ref="N18" si="17">SUM(N19:N27)</f>
        <v>0</v>
      </c>
      <c r="O18" s="22">
        <f t="shared" ref="O18" si="18">SUM(O19:O27)</f>
        <v>0</v>
      </c>
      <c r="P18" s="22">
        <f t="shared" ref="P18" si="19">SUM(P19:P27)</f>
        <v>55291309.799999997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/>
      <c r="J19" s="8"/>
      <c r="K19" s="8"/>
      <c r="L19" s="8"/>
      <c r="M19" s="8"/>
      <c r="N19" s="8"/>
      <c r="O19" s="8"/>
      <c r="P19" s="25">
        <f>SUM(D19:O19)</f>
        <v>12930018.440000001</v>
      </c>
    </row>
    <row r="20" spans="1:16" ht="14.45" customHeight="1" x14ac:dyDescent="0.25">
      <c r="A20" s="16" t="s">
        <v>29</v>
      </c>
      <c r="B20" s="21">
        <v>26327825</v>
      </c>
      <c r="C20" s="33">
        <v>26352325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/>
      <c r="J20" s="17"/>
      <c r="K20" s="17"/>
      <c r="L20" s="8"/>
      <c r="M20" s="8"/>
      <c r="N20" s="8"/>
      <c r="O20" s="8"/>
      <c r="P20" s="25">
        <f t="shared" si="10"/>
        <v>3184472.95</v>
      </c>
    </row>
    <row r="21" spans="1:16" ht="14.45" customHeight="1" x14ac:dyDescent="0.25">
      <c r="A21" s="16" t="s">
        <v>30</v>
      </c>
      <c r="B21" s="21">
        <v>24849999</v>
      </c>
      <c r="C21" s="33">
        <v>25761314.5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/>
      <c r="J21" s="17"/>
      <c r="K21" s="17"/>
      <c r="L21" s="8"/>
      <c r="M21" s="8"/>
      <c r="N21" s="8"/>
      <c r="O21" s="8"/>
      <c r="P21" s="25">
        <f t="shared" si="10"/>
        <v>5158293.67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/>
      <c r="J22" s="30"/>
      <c r="K22" s="17"/>
      <c r="L22" s="8"/>
      <c r="M22" s="8"/>
      <c r="N22" s="8"/>
      <c r="O22" s="8"/>
      <c r="P22" s="25">
        <f t="shared" si="10"/>
        <v>749324.89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/>
      <c r="J23" s="30"/>
      <c r="K23" s="17"/>
      <c r="L23" s="8"/>
      <c r="M23" s="8"/>
      <c r="N23" s="8"/>
      <c r="O23" s="8"/>
      <c r="P23" s="25">
        <f t="shared" si="10"/>
        <v>7463978.2899999991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/>
      <c r="J24" s="17"/>
      <c r="K24" s="8"/>
      <c r="L24" s="8"/>
      <c r="M24" s="8"/>
      <c r="N24" s="8"/>
      <c r="O24" s="8"/>
      <c r="P24" s="25">
        <f t="shared" si="10"/>
        <v>13409613.9</v>
      </c>
    </row>
    <row r="25" spans="1:16" ht="14.45" customHeight="1" x14ac:dyDescent="0.25">
      <c r="A25" s="16" t="s">
        <v>34</v>
      </c>
      <c r="B25" s="21">
        <v>55173858</v>
      </c>
      <c r="C25" s="33">
        <v>55999943.399999999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/>
      <c r="J25" s="17"/>
      <c r="K25" s="8"/>
      <c r="L25" s="8"/>
      <c r="M25" s="8"/>
      <c r="N25" s="8"/>
      <c r="O25" s="8"/>
      <c r="P25" s="25">
        <f t="shared" si="10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241125725.09999999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/>
      <c r="J26" s="17"/>
      <c r="K26" s="8"/>
      <c r="L26" s="8"/>
      <c r="M26" s="8"/>
      <c r="N26" s="8"/>
      <c r="O26" s="8"/>
      <c r="P26" s="25">
        <f t="shared" si="10"/>
        <v>3979871.76</v>
      </c>
    </row>
    <row r="27" spans="1:16" ht="14.45" customHeight="1" x14ac:dyDescent="0.25">
      <c r="A27" s="16" t="s">
        <v>36</v>
      </c>
      <c r="B27" s="21">
        <v>126673720</v>
      </c>
      <c r="C27" s="33">
        <v>130953720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/>
      <c r="J27" s="17"/>
      <c r="K27" s="20"/>
      <c r="L27" s="8"/>
      <c r="M27" s="8"/>
      <c r="N27" s="8"/>
      <c r="O27" s="8"/>
      <c r="P27" s="25">
        <f t="shared" si="10"/>
        <v>3398364.3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H28" si="20">SUM(C29:C36)</f>
        <v>70313576</v>
      </c>
      <c r="D28" s="22">
        <f t="shared" si="20"/>
        <v>33063.599999999999</v>
      </c>
      <c r="E28" s="22">
        <f t="shared" si="20"/>
        <v>1330923.73</v>
      </c>
      <c r="F28" s="22">
        <f t="shared" si="20"/>
        <v>310877.59999999998</v>
      </c>
      <c r="G28" s="22">
        <f t="shared" si="20"/>
        <v>110330</v>
      </c>
      <c r="H28" s="22">
        <f t="shared" si="20"/>
        <v>3671380</v>
      </c>
      <c r="I28" s="22">
        <f t="shared" ref="I28" si="21">SUM(I29:I36)</f>
        <v>0</v>
      </c>
      <c r="J28" s="22">
        <f t="shared" ref="J28" si="22">SUM(J29:J36)</f>
        <v>0</v>
      </c>
      <c r="K28" s="22">
        <f t="shared" ref="K28" si="23">SUM(K29:K36)</f>
        <v>0</v>
      </c>
      <c r="L28" s="22">
        <f t="shared" ref="L28" si="24">SUM(L29:L36)</f>
        <v>0</v>
      </c>
      <c r="M28" s="22">
        <f t="shared" ref="M28" si="25">SUM(M29:M36)</f>
        <v>0</v>
      </c>
      <c r="N28" s="22">
        <f t="shared" ref="N28" si="26">SUM(N29:N36)</f>
        <v>0</v>
      </c>
      <c r="O28" s="22">
        <f t="shared" ref="O28" si="27">SUM(O29:O36)</f>
        <v>0</v>
      </c>
      <c r="P28" s="22">
        <f t="shared" ref="P28" si="28">SUM(P29:P36)</f>
        <v>5456574.9299999997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1959377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/>
      <c r="J29" s="8"/>
      <c r="K29" s="8"/>
      <c r="L29" s="8"/>
      <c r="M29" s="8"/>
      <c r="N29" s="8"/>
      <c r="O29" s="8"/>
      <c r="P29" s="25">
        <f t="shared" si="10"/>
        <v>213442</v>
      </c>
    </row>
    <row r="30" spans="1:16" ht="14.45" customHeight="1" x14ac:dyDescent="0.25">
      <c r="A30" s="16" t="s">
        <v>39</v>
      </c>
      <c r="B30" s="21">
        <v>2380185</v>
      </c>
      <c r="C30" s="33">
        <v>1164664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/>
      <c r="J30" s="17"/>
      <c r="K30" s="8"/>
      <c r="L30" s="8"/>
      <c r="M30" s="8"/>
      <c r="N30" s="8"/>
      <c r="O30" s="8"/>
      <c r="P30" s="25">
        <f t="shared" si="10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2835197.01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/>
      <c r="J31" s="17"/>
      <c r="K31" s="8"/>
      <c r="L31" s="8"/>
      <c r="M31" s="8"/>
      <c r="N31" s="8"/>
      <c r="O31" s="8"/>
      <c r="P31" s="25">
        <f t="shared" si="10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/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798580.2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/>
      <c r="J33" s="17"/>
      <c r="K33" s="8"/>
      <c r="L33" s="8"/>
      <c r="M33" s="8"/>
      <c r="N33" s="8"/>
      <c r="O33" s="8"/>
      <c r="P33" s="25">
        <f t="shared" si="10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1184501.8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/>
      <c r="J34" s="17"/>
      <c r="K34" s="8"/>
      <c r="L34" s="8"/>
      <c r="M34" s="8"/>
      <c r="N34" s="18"/>
      <c r="O34" s="8"/>
      <c r="P34" s="25">
        <f t="shared" si="10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/>
      <c r="J35" s="17"/>
      <c r="K35" s="8"/>
      <c r="L35" s="8"/>
      <c r="M35" s="8"/>
      <c r="N35" s="8"/>
      <c r="O35" s="8"/>
      <c r="P35" s="25">
        <f t="shared" si="10"/>
        <v>2754897.6</v>
      </c>
    </row>
    <row r="36" spans="1:16" ht="14.45" customHeight="1" x14ac:dyDescent="0.25">
      <c r="A36" s="16" t="s">
        <v>44</v>
      </c>
      <c r="B36" s="21">
        <v>13837021</v>
      </c>
      <c r="C36" s="33">
        <v>15187243.99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/>
      <c r="J36" s="17"/>
      <c r="K36" s="8"/>
      <c r="L36" s="8"/>
      <c r="M36" s="8"/>
      <c r="N36" s="8"/>
      <c r="O36" s="8"/>
      <c r="P36" s="25">
        <f t="shared" si="10"/>
        <v>2432775.33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H37" si="29">SUM(C38:C40)</f>
        <v>1333532157</v>
      </c>
      <c r="D37" s="22">
        <f t="shared" si="29"/>
        <v>74425214.159999996</v>
      </c>
      <c r="E37" s="22">
        <f t="shared" si="29"/>
        <v>87794770.310000002</v>
      </c>
      <c r="F37" s="22">
        <f t="shared" si="29"/>
        <v>115909416.65000001</v>
      </c>
      <c r="G37" s="22">
        <f t="shared" si="29"/>
        <v>135647772.24000001</v>
      </c>
      <c r="H37" s="22">
        <f t="shared" si="29"/>
        <v>47391881.159999996</v>
      </c>
      <c r="I37" s="22">
        <f t="shared" ref="I37" si="30">SUM(I38:I40)</f>
        <v>0</v>
      </c>
      <c r="J37" s="22">
        <f t="shared" ref="J37" si="31">SUM(J38:J40)</f>
        <v>0</v>
      </c>
      <c r="K37" s="22">
        <f t="shared" ref="K37" si="32">SUM(K38:K40)</f>
        <v>0</v>
      </c>
      <c r="L37" s="22">
        <f t="shared" ref="L37" si="33">SUM(L38:L40)</f>
        <v>0</v>
      </c>
      <c r="M37" s="22">
        <f t="shared" ref="M37" si="34">SUM(M38:M40)</f>
        <v>0</v>
      </c>
      <c r="N37" s="22">
        <f t="shared" ref="N37" si="35">SUM(N38:N40)</f>
        <v>0</v>
      </c>
      <c r="O37" s="22">
        <f t="shared" ref="O37" si="36">SUM(O38:O40)</f>
        <v>0</v>
      </c>
      <c r="P37" s="22">
        <f t="shared" ref="P37" si="37">SUM(P38:P40)</f>
        <v>461169054.51999998</v>
      </c>
    </row>
    <row r="38" spans="1:16" ht="14.45" customHeight="1" x14ac:dyDescent="0.25">
      <c r="A38" s="16" t="s">
        <v>46</v>
      </c>
      <c r="B38" s="21">
        <v>299326965</v>
      </c>
      <c r="C38" s="33">
        <v>335674965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/>
      <c r="J38" s="17"/>
      <c r="K38" s="8"/>
      <c r="L38" s="8"/>
      <c r="M38" s="8"/>
      <c r="N38" s="18"/>
      <c r="O38" s="8"/>
      <c r="P38" s="25">
        <f t="shared" si="10"/>
        <v>41390797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47341881.159999996</v>
      </c>
      <c r="I39" s="8"/>
      <c r="J39" s="17"/>
      <c r="K39" s="8"/>
      <c r="L39" s="8"/>
      <c r="M39" s="8"/>
      <c r="N39" s="8"/>
      <c r="O39" s="8"/>
      <c r="P39" s="25">
        <f t="shared" si="10"/>
        <v>398865183.12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/>
      <c r="J40" s="7"/>
      <c r="K40" s="7"/>
      <c r="L40" s="7"/>
      <c r="M40" s="7"/>
      <c r="N40" s="7"/>
      <c r="O40" s="8"/>
      <c r="P40" s="25">
        <f t="shared" si="10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H41" si="38">SUM(C42:C47)</f>
        <v>133206905</v>
      </c>
      <c r="D41" s="22">
        <f t="shared" si="38"/>
        <v>0</v>
      </c>
      <c r="E41" s="22">
        <f t="shared" si="38"/>
        <v>1581.2</v>
      </c>
      <c r="F41" s="22">
        <f t="shared" si="38"/>
        <v>0</v>
      </c>
      <c r="G41" s="22">
        <f t="shared" si="38"/>
        <v>0</v>
      </c>
      <c r="H41" s="22">
        <f t="shared" si="38"/>
        <v>0</v>
      </c>
      <c r="I41" s="22">
        <f t="shared" ref="I41:O41" si="39">SUM(I42:I47)</f>
        <v>0</v>
      </c>
      <c r="J41" s="22">
        <f t="shared" si="39"/>
        <v>0</v>
      </c>
      <c r="K41" s="22">
        <f t="shared" si="39"/>
        <v>0</v>
      </c>
      <c r="L41" s="22">
        <f t="shared" si="39"/>
        <v>0</v>
      </c>
      <c r="M41" s="22">
        <f t="shared" si="39"/>
        <v>0</v>
      </c>
      <c r="N41" s="22">
        <f t="shared" si="39"/>
        <v>0</v>
      </c>
      <c r="O41" s="22">
        <f t="shared" si="39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24347849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/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2000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/>
      <c r="J43" s="17"/>
      <c r="K43" s="8"/>
      <c r="L43" s="8"/>
      <c r="M43" s="8"/>
      <c r="N43" s="8"/>
      <c r="O43" s="8"/>
      <c r="P43" s="25">
        <f t="shared" ref="P43:P47" si="40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/>
      <c r="J44" s="17"/>
      <c r="K44" s="8"/>
      <c r="L44" s="8"/>
      <c r="M44" s="8"/>
      <c r="N44" s="8"/>
      <c r="O44" s="8"/>
      <c r="P44" s="25">
        <f t="shared" si="40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96177555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/>
      <c r="J45" s="17"/>
      <c r="K45" s="8"/>
      <c r="L45" s="8"/>
      <c r="M45" s="8"/>
      <c r="N45" s="8"/>
      <c r="O45" s="8"/>
      <c r="P45" s="25">
        <f t="shared" si="40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11943336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/>
      <c r="J46" s="17"/>
      <c r="K46" s="8"/>
      <c r="L46" s="8"/>
      <c r="M46" s="8"/>
      <c r="N46" s="8"/>
      <c r="O46" s="8"/>
      <c r="P46" s="25">
        <f t="shared" si="40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/>
      <c r="J47" s="17"/>
      <c r="K47" s="8"/>
      <c r="L47" s="8"/>
      <c r="M47" s="8"/>
      <c r="N47" s="8"/>
      <c r="O47" s="8"/>
      <c r="P47" s="25">
        <f t="shared" si="40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41">C12+C18+C28+C37+C41</f>
        <v>3113538331</v>
      </c>
      <c r="D48" s="10">
        <f t="shared" si="41"/>
        <v>146597243.99000001</v>
      </c>
      <c r="E48" s="10">
        <f t="shared" si="41"/>
        <v>176555188.86000001</v>
      </c>
      <c r="F48" s="10">
        <f t="shared" si="41"/>
        <v>195930351.75</v>
      </c>
      <c r="G48" s="10">
        <f t="shared" si="41"/>
        <v>207573330.73000002</v>
      </c>
      <c r="H48" s="10">
        <f t="shared" si="41"/>
        <v>124045313.94</v>
      </c>
      <c r="I48" s="10">
        <f t="shared" ref="I48:P48" si="42">I12+I18+I28+I37+I41</f>
        <v>0</v>
      </c>
      <c r="J48" s="10">
        <f t="shared" si="42"/>
        <v>0</v>
      </c>
      <c r="K48" s="10">
        <f t="shared" si="42"/>
        <v>0</v>
      </c>
      <c r="L48" s="10">
        <f t="shared" si="42"/>
        <v>0</v>
      </c>
      <c r="M48" s="10">
        <f t="shared" si="42"/>
        <v>0</v>
      </c>
      <c r="N48" s="10">
        <f t="shared" si="42"/>
        <v>0</v>
      </c>
      <c r="O48" s="10">
        <f t="shared" si="42"/>
        <v>0</v>
      </c>
      <c r="P48" s="10">
        <f t="shared" si="42"/>
        <v>850701429.26999998</v>
      </c>
    </row>
    <row r="49" spans="1:9" x14ac:dyDescent="0.25">
      <c r="B49" s="5"/>
      <c r="C49" s="2"/>
    </row>
    <row r="50" spans="1:9" x14ac:dyDescent="0.25">
      <c r="B50" s="5"/>
      <c r="C50" s="2"/>
    </row>
    <row r="51" spans="1:9" ht="24.75" customHeight="1" x14ac:dyDescent="0.25">
      <c r="A51" s="42" t="s">
        <v>17</v>
      </c>
      <c r="B51" s="43"/>
      <c r="C51" s="43"/>
      <c r="D51" s="43"/>
      <c r="E51" s="43"/>
      <c r="F51" s="43"/>
      <c r="G51" s="43"/>
    </row>
    <row r="52" spans="1:9" ht="22.5" customHeight="1" x14ac:dyDescent="0.25">
      <c r="A52" s="44" t="s">
        <v>18</v>
      </c>
      <c r="B52" s="45"/>
      <c r="C52" s="45"/>
      <c r="D52" s="45"/>
      <c r="E52" s="45"/>
      <c r="F52" s="45"/>
      <c r="G52" s="45"/>
    </row>
    <row r="53" spans="1:9" ht="33.75" customHeight="1" x14ac:dyDescent="0.25">
      <c r="A53" s="42" t="s">
        <v>19</v>
      </c>
      <c r="B53" s="43"/>
      <c r="C53" s="43"/>
      <c r="D53" s="43"/>
      <c r="E53" s="43"/>
      <c r="F53" s="43"/>
      <c r="G53" s="43"/>
      <c r="H53" s="43"/>
      <c r="I53" s="43"/>
    </row>
    <row r="54" spans="1:9" x14ac:dyDescent="0.25">
      <c r="D54" s="35"/>
      <c r="E54" s="35"/>
      <c r="F54" s="35"/>
    </row>
  </sheetData>
  <mergeCells count="11">
    <mergeCell ref="D54:F54"/>
    <mergeCell ref="A6:P6"/>
    <mergeCell ref="A9:A10"/>
    <mergeCell ref="B9:B10"/>
    <mergeCell ref="C9:C10"/>
    <mergeCell ref="A7:P7"/>
    <mergeCell ref="A8:P8"/>
    <mergeCell ref="D9:P9"/>
    <mergeCell ref="A51:G51"/>
    <mergeCell ref="A52:G52"/>
    <mergeCell ref="A53:I53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2025-06-09T18:36:45Z</cp:lastPrinted>
  <dcterms:created xsi:type="dcterms:W3CDTF">2021-07-29T18:58:50Z</dcterms:created>
  <dcterms:modified xsi:type="dcterms:W3CDTF">2025-07-02T16:17:30Z</dcterms:modified>
</cp:coreProperties>
</file>