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MARZO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28" i="1"/>
  <c r="F27" i="1"/>
  <c r="F24" i="1"/>
  <c r="F19" i="1"/>
  <c r="F38" i="1" l="1"/>
  <c r="F13" i="1"/>
  <c r="F14" i="1" s="1"/>
</calcChain>
</file>

<file path=xl/sharedStrings.xml><?xml version="1.0" encoding="utf-8"?>
<sst xmlns="http://schemas.openxmlformats.org/spreadsheetml/2006/main" count="30" uniqueCount="29">
  <si>
    <t xml:space="preserve"> TRABAJO</t>
  </si>
  <si>
    <t>Balance General</t>
  </si>
  <si>
    <t xml:space="preserve"> Al 31 de Marzo del  2025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</si>
  <si>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</si>
  <si>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</si>
  <si>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</si>
  <si>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</si>
  <si>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</si>
  <si>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</si>
  <si>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</si>
  <si>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</si>
  <si>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</si>
  <si>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</si>
  <si>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</si>
  <si>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</si>
  <si>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</si>
  <si>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</si>
  <si>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</si>
  <si>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</si>
  <si>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</si>
  <si>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</si>
  <si>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</si>
  <si>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</si>
  <si>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Eddy L. Terrero</t>
  </si>
  <si>
    <t>Encda. Div. Contabilidad</t>
  </si>
  <si>
    <t>Director Financiero</t>
  </si>
  <si>
    <t>Preparado por:</t>
  </si>
  <si>
    <t>Revisado por: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</si>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</sst>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1" xfId="1" applyFont="1" applyBorder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3" fontId="4" fillId="0" borderId="0" xfId="1" applyFont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164" fontId="4" fillId="0" borderId="5" xfId="0" applyNumberFormat="1" applyFont="1" applyBorder="1"/>
    <xf numFmtId="43" fontId="0" fillId="0" borderId="0" xfId="1" applyFont="1"/>
    <xf numFmtId="164" fontId="0" fillId="0" borderId="0" xfId="0" applyNumberFormat="1"/>
    <xf numFmtId="43" fontId="4" fillId="0" borderId="1" xfId="1" applyFont="1" applyBorder="1" applyAlignment="1"/>
    <xf numFmtId="43" fontId="4" fillId="0" borderId="6" xfId="0" applyNumberFormat="1" applyFont="1" applyBorder="1"/>
    <xf numFmtId="43" fontId="4" fillId="0" borderId="7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4"/>
  <sheetViews>
    <sheetView tabSelected="1" topLeftCell="A13" workbookViewId="0">
      <selection activeCell="F34" sqref="F34"/>
    </sheetView>
  </sheetViews>
  <sheetFormatPr baseColWidth="10" defaultRowHeight="15" x14ac:dyDescent="0.25"/>
  <cols>
    <col min="6" max="6" width="24.28515625" customWidth="1"/>
    <col min="7" max="7" width="16.85546875" bestFit="1" customWidth="1"/>
    <col min="8" max="8" width="12.7109375" bestFit="1" customWidth="1"/>
    <col min="9" max="9" width="14.140625" bestFit="1" customWidth="1"/>
    <col min="11" max="11" width="16" customWidth="1"/>
  </cols>
  <sheetData>
    <row r="7" spans="1:7" x14ac:dyDescent="0.25">
      <c r="A7" s="28" t="s">
        <v>0</v>
      </c>
      <c r="B7" s="28"/>
      <c r="C7" s="28"/>
      <c r="D7" s="28"/>
      <c r="E7" s="28"/>
      <c r="F7" s="28"/>
    </row>
    <row r="8" spans="1:7" x14ac:dyDescent="0.25">
      <c r="A8" s="29" t="s">
        <v>1</v>
      </c>
      <c r="B8" s="29"/>
      <c r="C8" s="29"/>
      <c r="D8" s="29"/>
      <c r="E8" s="29"/>
      <c r="F8" s="29"/>
    </row>
    <row r="9" spans="1:7" x14ac:dyDescent="0.25">
      <c r="A9" s="29" t="s">
        <v>2</v>
      </c>
      <c r="B9" s="29"/>
      <c r="C9" s="29"/>
      <c r="D9" s="29"/>
      <c r="E9" s="29"/>
      <c r="F9" s="29"/>
    </row>
    <row r="10" spans="1:7" x14ac:dyDescent="0.25">
      <c r="A10" s="29" t="s">
        <v>3</v>
      </c>
      <c r="B10" s="29"/>
      <c r="C10" s="29"/>
      <c r="D10" s="29"/>
      <c r="E10" s="29"/>
      <c r="F10" s="29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f>F20-F19</f>
        <v>2596642579.0999999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8">
        <f>SUM(F13)</f>
        <v>2596642579.0999999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11" x14ac:dyDescent="0.25">
      <c r="A17" s="2" t="s">
        <v>9</v>
      </c>
      <c r="B17" s="2"/>
      <c r="C17" s="2"/>
      <c r="D17" s="2"/>
      <c r="E17" s="3"/>
      <c r="F17" s="9">
        <v>1581.2</v>
      </c>
      <c r="G17" s="10"/>
      <c r="H17" s="10"/>
    </row>
    <row r="18" spans="1:11" x14ac:dyDescent="0.25">
      <c r="A18" s="2" t="s">
        <v>10</v>
      </c>
      <c r="B18" s="2"/>
      <c r="C18" s="2"/>
      <c r="D18" s="2"/>
      <c r="E18" s="3"/>
      <c r="F18" s="11">
        <v>0</v>
      </c>
    </row>
    <row r="19" spans="1:11" x14ac:dyDescent="0.25">
      <c r="A19" s="2"/>
      <c r="B19" s="2"/>
      <c r="C19" s="2"/>
      <c r="D19" s="2"/>
      <c r="E19" s="3"/>
      <c r="F19" s="9">
        <f>SUM(F17:F18)</f>
        <v>1581.2</v>
      </c>
    </row>
    <row r="20" spans="1:11" ht="15.75" thickBot="1" x14ac:dyDescent="0.3">
      <c r="A20" s="1" t="s">
        <v>11</v>
      </c>
      <c r="B20" s="2"/>
      <c r="C20" s="2"/>
      <c r="D20" s="2"/>
      <c r="E20" s="3"/>
      <c r="F20" s="12">
        <f>F35</f>
        <v>2596644160.2999997</v>
      </c>
    </row>
    <row r="21" spans="1:11" ht="15.75" thickTop="1" x14ac:dyDescent="0.25">
      <c r="A21" s="2"/>
      <c r="B21" s="2"/>
      <c r="C21" s="2"/>
      <c r="D21" s="2"/>
      <c r="E21" s="3"/>
    </row>
    <row r="22" spans="1:11" x14ac:dyDescent="0.25">
      <c r="A22" s="1" t="s">
        <v>12</v>
      </c>
      <c r="B22" s="2"/>
      <c r="C22" s="2"/>
      <c r="D22" s="2"/>
      <c r="E22" s="3"/>
      <c r="F22" s="2"/>
    </row>
    <row r="23" spans="1:11" ht="15.75" thickBot="1" x14ac:dyDescent="0.3">
      <c r="A23" s="2" t="s">
        <v>13</v>
      </c>
      <c r="B23" s="2"/>
      <c r="C23" s="2"/>
      <c r="D23" s="2"/>
      <c r="E23" s="3"/>
      <c r="F23" s="13"/>
    </row>
    <row r="24" spans="1:11" ht="15.75" thickBot="1" x14ac:dyDescent="0.3">
      <c r="A24" s="2" t="s">
        <v>14</v>
      </c>
      <c r="B24" s="2"/>
      <c r="C24" s="2"/>
      <c r="D24" s="2"/>
      <c r="E24" s="3"/>
      <c r="F24" s="14">
        <f>F23</f>
        <v>0</v>
      </c>
    </row>
    <row r="25" spans="1:11" x14ac:dyDescent="0.25">
      <c r="A25" s="1" t="s">
        <v>15</v>
      </c>
      <c r="B25" s="2"/>
      <c r="C25" s="2"/>
      <c r="D25" s="2"/>
      <c r="E25" s="3"/>
      <c r="F25" s="8"/>
    </row>
    <row r="26" spans="1:11" ht="15.75" thickBot="1" x14ac:dyDescent="0.3">
      <c r="A26" s="2" t="s">
        <v>15</v>
      </c>
      <c r="B26" s="2"/>
      <c r="C26" s="2"/>
      <c r="D26" s="2"/>
      <c r="E26" s="3"/>
      <c r="F26" s="13">
        <v>3107712.6</v>
      </c>
      <c r="K26" s="9"/>
    </row>
    <row r="27" spans="1:11" ht="15.75" thickBot="1" x14ac:dyDescent="0.3">
      <c r="A27" s="2" t="s">
        <v>16</v>
      </c>
      <c r="B27" s="2"/>
      <c r="C27" s="2"/>
      <c r="D27" s="2"/>
      <c r="E27" s="3"/>
      <c r="F27" s="14">
        <f>F26</f>
        <v>3107712.6</v>
      </c>
    </row>
    <row r="28" spans="1:11" ht="15.75" thickBot="1" x14ac:dyDescent="0.3">
      <c r="A28" s="1" t="s">
        <v>17</v>
      </c>
      <c r="B28" s="2"/>
      <c r="C28" s="2"/>
      <c r="D28" s="2"/>
      <c r="E28" s="3"/>
      <c r="F28" s="15">
        <f>F24+F27</f>
        <v>3107712.6</v>
      </c>
    </row>
    <row r="29" spans="1:11" ht="15.75" thickTop="1" x14ac:dyDescent="0.25">
      <c r="A29" s="2"/>
      <c r="B29" s="2"/>
      <c r="C29" s="2"/>
      <c r="D29" s="2"/>
      <c r="E29" s="3"/>
      <c r="F29" s="2"/>
      <c r="I29" s="16"/>
      <c r="J29" s="17"/>
    </row>
    <row r="30" spans="1:11" x14ac:dyDescent="0.25">
      <c r="A30" s="1" t="s">
        <v>18</v>
      </c>
      <c r="B30" s="2"/>
      <c r="C30" s="2"/>
      <c r="D30" s="2"/>
      <c r="E30" s="3"/>
      <c r="F30" s="2"/>
    </row>
    <row r="31" spans="1:11" x14ac:dyDescent="0.25">
      <c r="A31" s="2"/>
      <c r="B31" s="2"/>
      <c r="C31" s="2"/>
      <c r="D31" s="2"/>
      <c r="E31" s="3"/>
      <c r="F31" s="2"/>
    </row>
    <row r="32" spans="1:11" x14ac:dyDescent="0.25">
      <c r="A32" s="2" t="s">
        <v>19</v>
      </c>
      <c r="B32" s="2"/>
      <c r="C32" s="2"/>
      <c r="D32" s="2"/>
      <c r="E32" s="3"/>
      <c r="F32" s="9">
        <v>3113343450</v>
      </c>
    </row>
    <row r="33" spans="1:7" x14ac:dyDescent="0.25">
      <c r="A33" s="2" t="s">
        <v>20</v>
      </c>
      <c r="B33" s="2"/>
      <c r="C33" s="2"/>
      <c r="D33" s="2"/>
      <c r="E33" s="3"/>
      <c r="F33" s="18">
        <v>519807002.30000001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9">
        <f>+F32-F33</f>
        <v>2593536447.6999998</v>
      </c>
      <c r="G34" s="5"/>
    </row>
    <row r="35" spans="1:7" ht="15.75" thickBot="1" x14ac:dyDescent="0.3">
      <c r="A35" s="1" t="s">
        <v>22</v>
      </c>
      <c r="B35" s="2"/>
      <c r="C35" s="2"/>
      <c r="D35" s="2"/>
      <c r="E35" s="3"/>
      <c r="F35" s="20">
        <f>+F34+F27</f>
        <v>2596644160.2999997</v>
      </c>
    </row>
    <row r="36" spans="1:7" ht="15.75" thickTop="1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21">
        <f>F20-F35</f>
        <v>0</v>
      </c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30"/>
      <c r="B40" s="30"/>
      <c r="C40" s="22"/>
      <c r="D40" s="2"/>
      <c r="E40" s="3"/>
      <c r="F40" s="23" t="s">
        <v>23</v>
      </c>
    </row>
    <row r="41" spans="1:7" x14ac:dyDescent="0.25">
      <c r="A41" s="27" t="s">
        <v>24</v>
      </c>
      <c r="B41" s="27"/>
      <c r="C41" s="24"/>
      <c r="D41" s="2"/>
      <c r="E41" s="3"/>
      <c r="F41" s="25" t="s">
        <v>25</v>
      </c>
    </row>
    <row r="42" spans="1:7" x14ac:dyDescent="0.25">
      <c r="A42" s="27" t="s">
        <v>26</v>
      </c>
      <c r="B42" s="27"/>
      <c r="C42" s="2"/>
      <c r="D42" s="2"/>
      <c r="E42" s="1"/>
      <c r="F42" s="25" t="s">
        <v>27</v>
      </c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6" t="s">
        <v>28</v>
      </c>
      <c r="B44" s="3"/>
      <c r="C44" s="3"/>
      <c r="D44" s="3"/>
      <c r="E44" s="3"/>
      <c r="F44" s="3"/>
    </row>
  </sheetData>
  <mergeCells count="7">
    <mergeCell ref="A42:B42"/>
    <mergeCell ref="A7:F7"/>
    <mergeCell ref="A8:F8"/>
    <mergeCell ref="A9:F9"/>
    <mergeCell ref="A10:F10"/>
    <mergeCell ref="A40:B40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2025-04-16T19:41:46Z</dcterms:created>
  <dcterms:modified xsi:type="dcterms:W3CDTF">2025-06-09T13:58:36Z</dcterms:modified>
</cp:coreProperties>
</file>